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72751909b0f7f0/ปีงบประมาณ 2568/01.แผนปฏิบัติการ 2568/01.เตรียมจัดทำแผน/"/>
    </mc:Choice>
  </mc:AlternateContent>
  <xr:revisionPtr revIDLastSave="13" documentId="8_{9000EF67-ADDB-524A-ABEA-87A7582954B5}" xr6:coauthVersionLast="47" xr6:coauthVersionMax="47" xr10:uidLastSave="{1705BB39-F595-0347-8EB1-F7EAE11031C7}"/>
  <bookViews>
    <workbookView xWindow="0" yWindow="500" windowWidth="28800" windowHeight="16060" xr2:uid="{DAE3ECA5-7226-0144-B433-67DEF5CDBCDE}"/>
  </bookViews>
  <sheets>
    <sheet name="Sheet1" sheetId="1" r:id="rId1"/>
  </sheets>
  <definedNames>
    <definedName name="_Toc532903063" localSheetId="0">Sheet1!$B$93</definedName>
    <definedName name="_Toc532903064" localSheetId="0">Sheet1!$B$94</definedName>
    <definedName name="_Toc532903065" localSheetId="0">Sheet1!$B$95</definedName>
    <definedName name="_Toc532903066" localSheetId="0">Sheet1!$B$96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8" i="1"/>
  <c r="J28" i="1"/>
  <c r="J27" i="1"/>
  <c r="L29" i="1"/>
  <c r="K29" i="1"/>
  <c r="I38" i="1"/>
  <c r="M38" i="1" s="1"/>
  <c r="I37" i="1"/>
  <c r="M37" i="1" s="1"/>
  <c r="I32" i="1"/>
  <c r="M32" i="1" s="1"/>
  <c r="I33" i="1"/>
  <c r="M33" i="1" s="1"/>
  <c r="I34" i="1"/>
  <c r="M34" i="1" s="1"/>
  <c r="I31" i="1"/>
  <c r="J39" i="1"/>
  <c r="K39" i="1"/>
  <c r="L39" i="1"/>
  <c r="J35" i="1"/>
  <c r="K35" i="1"/>
  <c r="L35" i="1"/>
  <c r="J29" i="1" l="1"/>
  <c r="M27" i="1"/>
  <c r="M28" i="1"/>
  <c r="I29" i="1"/>
  <c r="M29" i="1" s="1"/>
  <c r="I35" i="1"/>
  <c r="M35" i="1" s="1"/>
  <c r="I39" i="1"/>
  <c r="M39" i="1" s="1"/>
  <c r="M31" i="1"/>
  <c r="J40" i="1"/>
  <c r="K40" i="1"/>
  <c r="L40" i="1"/>
  <c r="I40" i="1" l="1"/>
  <c r="M40" i="1"/>
  <c r="C6" i="1" s="1"/>
</calcChain>
</file>

<file path=xl/sharedStrings.xml><?xml version="1.0" encoding="utf-8"?>
<sst xmlns="http://schemas.openxmlformats.org/spreadsheetml/2006/main" count="121" uniqueCount="102">
  <si>
    <t xml:space="preserve">แผนระดับที่ 2 : แผนแม่บทภายใต้ยุทธศาสตร์ชาติ  </t>
  </si>
  <si>
    <t>3. ผู้นำมีธรรมาภิบาล</t>
  </si>
  <si>
    <t>แผนระดับที่ 1 :  ยุทธศาสตร์ชาติ (พ.ศ. 2561 - 2580)</t>
  </si>
  <si>
    <t>วัตถุประสงค์</t>
  </si>
  <si>
    <t>ที่</t>
  </si>
  <si>
    <t>กิจกรรม</t>
  </si>
  <si>
    <t>แผนการใช้จ่ายงบประมาณ แต่ละไตรมาส (บาท)</t>
  </si>
  <si>
    <t>ไตรมาส 1</t>
  </si>
  <si>
    <t>ไตรมาส 2</t>
  </si>
  <si>
    <t>ไตรมาส 3</t>
  </si>
  <si>
    <t>ไตรมาส 4</t>
  </si>
  <si>
    <t>รวม</t>
  </si>
  <si>
    <t>รวมงบประมาณกิจกรรมที่ 1</t>
  </si>
  <si>
    <t xml:space="preserve">รวมงบประมาณกิจกรรมที่ 2 </t>
  </si>
  <si>
    <t xml:space="preserve">รวมงบประมาณกิจกรรมที่ 3 </t>
  </si>
  <si>
    <t>รวมงบประมาณทั้งสิ้น</t>
  </si>
  <si>
    <r>
      <t>ส่วนที่ 2</t>
    </r>
    <r>
      <rPr>
        <b/>
        <sz val="16"/>
        <color rgb="FF0000CC"/>
        <rFont val="TH SarabunPSK"/>
        <family val="2"/>
      </rPr>
      <t xml:space="preserve">  </t>
    </r>
    <r>
      <rPr>
        <b/>
        <sz val="16"/>
        <color theme="1"/>
        <rFont val="TH SarabunPSK"/>
        <family val="2"/>
      </rPr>
      <t>สรุปเนื้อหาสำคัญของโครงการ</t>
    </r>
    <r>
      <rPr>
        <b/>
        <sz val="16"/>
        <color rgb="FF0000CC"/>
        <rFont val="TH SarabunPSK"/>
        <family val="2"/>
      </rPr>
      <t xml:space="preserve"> </t>
    </r>
  </si>
  <si>
    <r>
      <t>ส่วนที่ 3</t>
    </r>
    <r>
      <rPr>
        <b/>
        <sz val="16"/>
        <color rgb="FF0000CC"/>
        <rFont val="TH SarabunPSK"/>
        <family val="2"/>
      </rPr>
      <t xml:space="preserve">  </t>
    </r>
    <r>
      <rPr>
        <b/>
        <sz val="16"/>
        <color theme="1"/>
        <rFont val="TH SarabunPSK"/>
        <family val="2"/>
      </rPr>
      <t>กิจกรรมและงบประมาณ</t>
    </r>
    <r>
      <rPr>
        <b/>
        <sz val="16"/>
        <color rgb="FF0000CC"/>
        <rFont val="TH SarabunPSK"/>
        <family val="2"/>
      </rPr>
      <t xml:space="preserve"> </t>
    </r>
  </si>
  <si>
    <t>กลุ่มเป้าหมาย/ผู้ได้รับผลประโยชน์</t>
  </si>
  <si>
    <t>สำนักงานเขตพื้นที่การศึกษาประถมศึกษาระยอง เขต 2</t>
  </si>
  <si>
    <t>1. ผู้บริหารและบุคลากรทางการศึกษา/นักเรียน ครู ผู้บริหาร และบุคลากรทางการศึกษา สังกัด สพป.ระยอง เขต 2</t>
  </si>
  <si>
    <t>1. เพื่อสร้างความรู้ ความเข้าใจในการปฏิบัติงานตามภารกิจ 
2. เพื่อใช้แผนปฏิบัติการประจำปีงบประมาณ  พ.ศ. 2567  เป็นเครื่องมือในการปฏิบัติงานให้บรรลุเป้าหมาย 
ตามนโยบายด้านการจัดการศึกษาของหน่วยงาน และสถานศึกษาในสังกัด
3. เพื่อให้การดำเนินโครงการต่างๆ สอดคล้องกับแผนระดับต่าง ๆ และหน่วยงานสามารถรายงานผลการดำเนินงาน แผนงาน/โครงการ ของหน่วยงานในระบบติดตามและประเมินผลแห่งชาติ (eMENSCR) 
4. ............</t>
  </si>
  <si>
    <r>
      <t>กิจกรรมที่ 3</t>
    </r>
    <r>
      <rPr>
        <sz val="14"/>
        <color theme="1"/>
        <rFont val="TH SarabunPSK"/>
        <family val="2"/>
      </rPr>
      <t xml:space="preserve">  การฝึกอบรมและประชุมเชิงปฏิบัติการ</t>
    </r>
  </si>
  <si>
    <t xml:space="preserve"> 1. ยุทธศาสตร์ชาติด้านความมั่นคง </t>
  </si>
  <si>
    <t xml:space="preserve"> 2. ยุทธศาสตร์ชาติด้านการสร้างความสามารถในการแข่งขัน </t>
  </si>
  <si>
    <t xml:space="preserve"> 3. ยุทธศาสตร์ชาติด้านการพัฒนาและเสริมสร้างศักยภาพทรัพยากรมนุษย์ </t>
  </si>
  <si>
    <t xml:space="preserve"> 4. ยุทธศาสตร์ชาติด้านการสร้างโอกาสและความเสมอภาคทางสังคม </t>
  </si>
  <si>
    <t xml:space="preserve"> 6. ยุทธศาสตร์ชาติด้านการปรับสมดุลและพัฒนาระบบการบริหารจัดการภาครัฐ </t>
  </si>
  <si>
    <t xml:space="preserve">01.ความมั่นคง                    </t>
  </si>
  <si>
    <t xml:space="preserve">02.การต่างประเทศ            </t>
  </si>
  <si>
    <t xml:space="preserve">03.การเกษตร                    </t>
  </si>
  <si>
    <t xml:space="preserve">04.อุตสาหกรรม                    </t>
  </si>
  <si>
    <t xml:space="preserve">05.การท่องเที่ยว                            </t>
  </si>
  <si>
    <t xml:space="preserve">06.พื้นที่และเมืองน่าอยู่อัจฉริยะ      </t>
  </si>
  <si>
    <t xml:space="preserve">07.โครงสร้างพื้นฐาน ระบบ โลจิสติกส์ และดิจิทัล                    </t>
  </si>
  <si>
    <t xml:space="preserve">08.ผู้ประกอบการและวิสาหกิจขนาดกลางและขนาดย่อมยุคใหม่                </t>
  </si>
  <si>
    <t xml:space="preserve">09.เขตเศรษฐกิจพิเศษ            </t>
  </si>
  <si>
    <t xml:space="preserve">10.การปรับเปลี่ยนค่านิยมและวัฒนธรรม      </t>
  </si>
  <si>
    <t xml:space="preserve">11.การพัฒนาศักยภาพคนตลอดช่วงชีวิต            </t>
  </si>
  <si>
    <t xml:space="preserve">12.การพัฒนาการเรียนรู้    </t>
  </si>
  <si>
    <t xml:space="preserve">13.การเสริมสร้างให้คนไทยมีสุขภาวะที่ดี          </t>
  </si>
  <si>
    <t xml:space="preserve">14.ศักยภาพการกีฬา      </t>
  </si>
  <si>
    <t xml:space="preserve">15.พลังทางสังคม      </t>
  </si>
  <si>
    <t xml:space="preserve">16.เศรษฐกิจฐานราก      </t>
  </si>
  <si>
    <t xml:space="preserve">17.ความเสมอภาคและหลักประกันทางสังคม    </t>
  </si>
  <si>
    <t xml:space="preserve">18.การเติบโตอย่ายั่งยืน                </t>
  </si>
  <si>
    <t xml:space="preserve">19.การบริหารจัดการน้ำทั้งระบบ            </t>
  </si>
  <si>
    <t xml:space="preserve">20.การบริการประชาชนและประสิทธิภาพภาครัฐ                </t>
  </si>
  <si>
    <t xml:space="preserve">21.การต่อต้านการทุจริตและประพฤติมิชอบ      </t>
  </si>
  <si>
    <t xml:space="preserve">22.กฎหมายและกระบวนการยุติธรรม          </t>
  </si>
  <si>
    <t>23.การวิจัยและพัฒนานวัตกรรม</t>
  </si>
  <si>
    <r>
      <t xml:space="preserve"> 5. </t>
    </r>
    <r>
      <rPr>
        <sz val="14"/>
        <color rgb="FF000000"/>
        <rFont val="TH SarabunPSK"/>
        <family val="2"/>
      </rPr>
      <t>ยุทธศาสตร์ชาติด้านการสร้างการเติบโตบนคุณภาพชีวิตที่เป็นมิตรกับสิ่งแวดล้อม</t>
    </r>
    <r>
      <rPr>
        <sz val="14"/>
        <color theme="1"/>
        <rFont val="TH SarabunPSK"/>
        <family val="2"/>
      </rPr>
      <t xml:space="preserve">      </t>
    </r>
  </si>
  <si>
    <t>๑. เร่งปลูกฝังทัศนคติ พฤติกรรม องค์ความรู้ และทักษะการใช้สื่อสังคมออนไลน์อย่างสร้างสรรค์และปลอดภัย รวมทั้งรู้เท่าทันภัยคุกคามทางไซเบอร์</t>
  </si>
  <si>
    <t>๒. เร่งรัดการดำเนินงานเชิงรุกของหน่วยงานในสังกัด เพื่อป้องกันและแก้ไขปัญหาด้านสุขภาพและความปลอดภัย ทั้งด้านร่างกายและจิตใจของผู้เรียน ครู และบุคลากรทางการศึกษา ด้วยระบบการดูแลช่วยเหลือนักเรียน และระบบมาตรฐานความปลอดภัย กระทรวงศึกษาธิการ (MOE Safety Platform) โดยบูรณาการความร่วมมือกับหน่วยงานที่เกี่ยวข้อง ในการดำเนินงานอย่างทันท่วงที</t>
  </si>
  <si>
    <t>๓. ค้นหา ติดตาม ป้องกัน เฝ้าระวัง และดูแลช่วยเหลือ เด็กตกหล่น เด็กออกกลางคัน เด็กกลุ่มเสี่ยง กลุ่มเปราะบาง เด็กพิการและเด็กด้อยโอกาส ให้ได้รับการศึกษาจนจบการศึกษาภาคบังคับ ด้วยรูปแบบในการเข้าถึงการเรียนรู้ที่หลากหลาย</t>
  </si>
  <si>
    <t>๔. ส่งเสริม สนับสนุนให้ผู้เรียนที่ จบการศึกษาภาคบังคับ และผู้ที่ไม่ได้อยู่ในระบบการศึกษาการทำงาน หรือการฝึกอบรม (Not in Education, Employment or Taining : NEETs) ให้ได้รับโอกาสในการศึกษาต่ออย่างมีคุณภาพ หรือฝึกทักษะอาชีพที่สอดคล้องกับความต้องการของผู้เรียนรายบุคคล หรือรายกลุ่ม</t>
  </si>
  <si>
    <t>๕. พัฒนาหลักสูตรที่เน้นสมรรถนะ ควบคู่กับการวิจัยและติดตามผลการใช้หลักสูตร รวมทั้งปรับปรุงหลักสูตรและกระบวนการจัดการเรียนการสอนประวัติศาสตร์ หน้าที่พลเมืองและศีลธรรม ที่เหมาะสมกับผู้เรียนเพื่อให้เห็นคุณค่าประวัติศาสตร์และเป็นพลเมืองที่เข้มแข็ง รู้สิทธิและหน้าที่อย่างมีความรับผิดชอบ</t>
  </si>
  <si>
    <t>๗. ส่งเสริม และพัฒนาผู้เรียนตามแนวคิดพหุปัญญา มีการจัดการเรียนรู้เชิงรุก (Active Learning) การจัดการเรียนรู้แบบบูรณาการ พัฒนาระบบการวัดและประเมินผลการศึกษา รวมทั้งส่งเสริมการวัดและประเมินผลเพื่อพัฒนาการเรียนรู้ของผู้เรียน (Assessment for Learning)</t>
  </si>
  <si>
    <t>8. ยกระดับการพัฒนาผู้บริหาร ครู และบุคลากรทางการศึกษา ให้มีจรรยาบรรณและมาตรฐานวิชาชีพ รวมทั้งมีจิตวิญญาณความเป็นครูและเคารพสิทธิมนุษยชน ตลอดจนให้ความรู้ด้านการวางแผนและการสร้างวินัยด้านการเงินและการออม เพื่อแก้ไขปัญหาหนี้สินครู</t>
  </si>
  <si>
    <t>9. เพิ่มประสิทธิภาพการบริหารจัดการศึกษา โดยการกระจายอำนาจ ใช้พื้นที่เป็นฐาน ใช้เทคโนโลยีดิจิทัล และนวัตกรรมในการขับเคลื่อน ให้สอดคล้องกับการทำงานแบบรัฐบาลดิจิหัล</t>
  </si>
  <si>
    <t>๖. ส่งเสริมและพัฒนาผู้เรียน ให้มีคุณธรรม จริยธรรม และรักษาขนบธรรมเนียมประเพณีวัฒนธรรม ค่านิยมไทย ให้สอดคล้องเหมาะสมกับบริบทในปัจจุบัน เพื่อเป็นพื้นฐานของสังคมไทย และเป็น "ชอฟต์พาวเวอร์" ในการสื่อสารภาพลักษณ์ของประเทศไทยและนำเสนอความเป็นไทยสู่สากล</t>
  </si>
  <si>
    <t>1. เด็กได้เรียนรู้</t>
  </si>
  <si>
    <t>2. ครูมีนวัตกรรม</t>
  </si>
  <si>
    <t>4. สถานศึกษาปลอดภัย</t>
  </si>
  <si>
    <r>
      <t>แผนระดับที่ 1 : ยุทธศาสตร์ชาติ (พ.ศ. 2561 - 2580</t>
    </r>
    <r>
      <rPr>
        <u/>
        <sz val="14"/>
        <color theme="1"/>
        <rFont val="TH SarabunPSK"/>
        <family val="2"/>
      </rPr>
      <t>)</t>
    </r>
    <r>
      <rPr>
        <b/>
        <u/>
        <sz val="14"/>
        <color theme="1"/>
        <rFont val="TH SarabunPSK"/>
        <family val="2"/>
      </rPr>
      <t xml:space="preserve"> คลิกสามเหลี่ยมด้านข้างเพื่อเลือก</t>
    </r>
  </si>
  <si>
    <t>แผนระดับที่ 2 : แผนแม่บทภายใต้ยุทธศาสตร์ชาติ คลิกสามเหลี่ยมด้านข้างเพื่อเลือก</t>
  </si>
  <si>
    <t>จุดเน้น สพฐ. 2567 คลิกเพื่อเลือก คลิกสามเหลี่ยมด้านข้างเพื่อเลือก</t>
  </si>
  <si>
    <t>นโยบาย สพป.รย.2  ปีงบประมาณ พ.ศ.2567 คลิกสามเหลี่ยมด้านข้างเพื่อเลือก</t>
  </si>
  <si>
    <t>ด้านที่ ๑ ด้านความปลอดภัย</t>
  </si>
  <si>
    <t>ด้านที่ 2 ด้านโอกาสและความเสมอภาคทางการศึกษา</t>
  </si>
  <si>
    <t>ด้านที่ 3 ด้านคุณภาพการศึกษา</t>
  </si>
  <si>
    <t>นโยบาย สพฐ. 2567 คลิกสามเหลี่ยมด้านข้างเพื่อเลือก</t>
  </si>
  <si>
    <r>
      <t xml:space="preserve">ด้านที่ 4 </t>
    </r>
    <r>
      <rPr>
        <sz val="14"/>
        <color theme="1"/>
        <rFont val="TH SarabunPSK"/>
        <family val="2"/>
      </rPr>
      <t>ด้านประสิทธิภาพ</t>
    </r>
    <r>
      <rPr>
        <b/>
        <sz val="14"/>
        <color theme="1"/>
        <rFont val="TH SarabunPSK"/>
        <family val="2"/>
      </rPr>
      <t>การบริหารจัดการศึกษา</t>
    </r>
  </si>
  <si>
    <t>** (ขอถัวจ่ายทุกรายการในแต่ละกิจกรรม)</t>
  </si>
  <si>
    <t>หมายเหตุ :  ตัวอักษรสีแดงห้ามแก้ไขหรือลบออก</t>
  </si>
  <si>
    <r>
      <t>ส่วนที่ 1</t>
    </r>
    <r>
      <rPr>
        <b/>
        <sz val="16"/>
        <color theme="1"/>
        <rFont val="TH SarabunPSK"/>
        <family val="2"/>
      </rPr>
      <t xml:space="preserve">  ความเชื่อมโยง/ความสอดคล้องกับแผนระดับต่าง ๆ และนโยบายที่เกี่ยวข้อง  (โปรดคลิกเลือก)</t>
    </r>
  </si>
  <si>
    <r>
      <rPr>
        <b/>
        <sz val="16"/>
        <color theme="1"/>
        <rFont val="TH SarabunPSK"/>
        <family val="2"/>
      </rPr>
      <t xml:space="preserve">ผู้รับผิดชอบ/กลุ่มงาน  </t>
    </r>
    <r>
      <rPr>
        <b/>
        <sz val="16"/>
        <color rgb="FF0432FF"/>
        <rFont val="TH SarabunPSK"/>
        <family val="2"/>
      </rPr>
      <t>: นายนนทชัย  ชวนพันธ์/กลุ่มนโยบายและแผน</t>
    </r>
  </si>
  <si>
    <t>ค่าอาหารว่างและเครื่องดื่ม</t>
  </si>
  <si>
    <t>คน</t>
  </si>
  <si>
    <t>บาท</t>
  </si>
  <si>
    <t xml:space="preserve">มื้อ </t>
  </si>
  <si>
    <t>ค่าอาหารกลางวัน</t>
  </si>
  <si>
    <t>ค่าเบี้ยเลี้ยง</t>
  </si>
  <si>
    <t>ครั้ง</t>
  </si>
  <si>
    <t>ค่าชดเชยน้ำมันเชื้อเพลิง</t>
  </si>
  <si>
    <t>ค่าจัดทำรูปเล่มแผนปฏิบัติการ</t>
  </si>
  <si>
    <t>เล่ม</t>
  </si>
  <si>
    <t>ค่าวัสดุ (แฟ้มใส, ปากกา, ดินสอ ฯลฯ)</t>
  </si>
  <si>
    <t xml:space="preserve">ค่าอาหารกลางวัน </t>
  </si>
  <si>
    <t>งบประมาณ :</t>
  </si>
  <si>
    <t>ด้านที่ 4 ด้านประสิทธิภาพการบริหารจัดการศึกษา</t>
  </si>
  <si>
    <t>แบบฟอร์มโครงการ (แบบย่อ) เพื่อเสนอบรรจุในแผนปฏิบัติการ ประจำปีงบประมาณ พ.ศ. 2568</t>
  </si>
  <si>
    <r>
      <t xml:space="preserve">ชื่อโครงการ  : </t>
    </r>
    <r>
      <rPr>
        <b/>
        <sz val="16"/>
        <color rgb="FF0432FF"/>
        <rFont val="TH SarabunPSK"/>
        <family val="2"/>
      </rPr>
      <t>การจัดทำแผนปฏิบัติการประจำปีงบประมาณ พ.ศ. 2568</t>
    </r>
  </si>
  <si>
    <t>กลยุทธ์ สพฐ. 2566-2570</t>
  </si>
  <si>
    <t>นโยบายและจุดเน้น สพฐ. 2568-2569</t>
  </si>
  <si>
    <t>นโยบาย สพป.รย.2  2568</t>
  </si>
  <si>
    <r>
      <t>กิจกรรมที่ 1</t>
    </r>
    <r>
      <rPr>
        <sz val="14"/>
        <color theme="1"/>
        <rFont val="TH SarabunPSK"/>
        <family val="2"/>
      </rPr>
      <t xml:space="preserve"> ประชุมชี้แจงนโยบายและแนวทางการจัดทำแผนปฏิบัติการประจำปีงบประมาณ พ.ศ. 2568</t>
    </r>
  </si>
  <si>
    <t>(ตค.-ธค.67)</t>
  </si>
  <si>
    <t>(มค.-มีค.68)</t>
  </si>
  <si>
    <t>(เมย.-มิย.68)</t>
  </si>
  <si>
    <t>(กค.-กย.68)</t>
  </si>
  <si>
    <r>
      <t>กิจกรรมที่ 2</t>
    </r>
    <r>
      <rPr>
        <sz val="14"/>
        <color theme="1"/>
        <rFont val="TH SarabunPSK"/>
        <family val="2"/>
      </rPr>
      <t xml:space="preserve"> ประชุมเชิงปฏิบัติการจัดทำแผนปฏิบัติการประจำปีงบประมาณ พ.ศ.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</si>
</sst>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b/>
      <sz val="16"/>
      <color rgb="FF0000CC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CC"/>
      <name val="TH SarabunPSK"/>
      <family val="2"/>
    </font>
    <font>
      <b/>
      <u/>
      <sz val="16"/>
      <color rgb="FF0000CC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u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u val="double"/>
      <sz val="14"/>
      <color rgb="FFFF0000"/>
      <name val="TH SarabunPSK"/>
      <family val="2"/>
    </font>
    <font>
      <b/>
      <u/>
      <sz val="14"/>
      <color theme="1"/>
      <name val="TH SarabunIT๙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</font>
    <font>
      <sz val="12"/>
      <color rgb="FF0432FF"/>
      <name val="TH SarabunPSK"/>
      <family val="2"/>
    </font>
    <font>
      <b/>
      <sz val="16"/>
      <color rgb="FF0432FF"/>
      <name val="TH SarabunPSK"/>
      <family val="2"/>
    </font>
    <font>
      <sz val="14"/>
      <color rgb="FF0432FF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8199-658B-5946-841E-C7C9C3D40393}">
  <sheetPr>
    <pageSetUpPr fitToPage="1"/>
  </sheetPr>
  <dimension ref="A1:M115"/>
  <sheetViews>
    <sheetView tabSelected="1" topLeftCell="A7" zoomScale="86" zoomScaleNormal="160" workbookViewId="0">
      <selection activeCell="B31" sqref="B31"/>
    </sheetView>
  </sheetViews>
  <sheetFormatPr baseColWidth="10" defaultRowHeight="21" x14ac:dyDescent="0.35"/>
  <cols>
    <col min="1" max="1" width="5" style="3" customWidth="1"/>
    <col min="2" max="2" width="25.5" style="3" customWidth="1"/>
    <col min="3" max="7" width="5.83203125" style="3" customWidth="1"/>
    <col min="8" max="8" width="5.83203125" style="1" customWidth="1"/>
    <col min="9" max="13" width="15.5" style="1" customWidth="1"/>
    <col min="14" max="16384" width="10.83203125" style="1"/>
  </cols>
  <sheetData>
    <row r="1" spans="1:13" x14ac:dyDescent="0.35">
      <c r="A1" s="48" t="s">
        <v>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3" x14ac:dyDescent="0.35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ht="24" x14ac:dyDescent="0.4">
      <c r="A4" s="51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5" customFormat="1" ht="24" x14ac:dyDescent="0.4">
      <c r="A5" s="50" t="s">
        <v>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s="5" customFormat="1" ht="24" x14ac:dyDescent="0.4">
      <c r="A6" s="31" t="s">
        <v>89</v>
      </c>
      <c r="B6" s="31"/>
      <c r="C6" s="52">
        <f>M40</f>
        <v>37800</v>
      </c>
      <c r="D6" s="53"/>
      <c r="E6" s="53"/>
      <c r="F6" s="53"/>
      <c r="G6" s="54" t="s">
        <v>79</v>
      </c>
      <c r="H6" s="54"/>
      <c r="I6" s="54"/>
      <c r="J6" s="31"/>
      <c r="K6" s="31"/>
      <c r="L6" s="31"/>
      <c r="M6" s="31"/>
    </row>
    <row r="8" spans="1:13" ht="24" x14ac:dyDescent="0.35">
      <c r="A8" s="43" t="s">
        <v>75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x14ac:dyDescent="0.35">
      <c r="A9" s="47" t="s">
        <v>2</v>
      </c>
      <c r="B9" s="47"/>
      <c r="C9" s="47"/>
      <c r="D9" s="47"/>
      <c r="E9" s="47"/>
      <c r="F9" s="47"/>
      <c r="G9" s="47"/>
      <c r="H9" s="47"/>
      <c r="I9" s="46" t="s">
        <v>25</v>
      </c>
      <c r="J9" s="46"/>
      <c r="K9" s="46"/>
      <c r="L9" s="46"/>
      <c r="M9" s="46"/>
    </row>
    <row r="10" spans="1:13" x14ac:dyDescent="0.35">
      <c r="A10" s="47" t="s">
        <v>0</v>
      </c>
      <c r="B10" s="47"/>
      <c r="C10" s="47"/>
      <c r="D10" s="47"/>
      <c r="E10" s="47"/>
      <c r="F10" s="47"/>
      <c r="G10" s="47"/>
      <c r="H10" s="47"/>
      <c r="I10" s="46" t="s">
        <v>47</v>
      </c>
      <c r="J10" s="46"/>
      <c r="K10" s="46"/>
      <c r="L10" s="46"/>
      <c r="M10" s="46"/>
    </row>
    <row r="11" spans="1:13" x14ac:dyDescent="0.35">
      <c r="A11" s="47" t="s">
        <v>93</v>
      </c>
      <c r="B11" s="47"/>
      <c r="C11" s="47"/>
      <c r="D11" s="47"/>
      <c r="E11" s="47"/>
      <c r="F11" s="47"/>
      <c r="G11" s="47"/>
      <c r="H11" s="47"/>
      <c r="I11" s="46" t="s">
        <v>90</v>
      </c>
      <c r="J11" s="46"/>
      <c r="K11" s="46"/>
      <c r="L11" s="46"/>
      <c r="M11" s="46"/>
    </row>
    <row r="12" spans="1:13" ht="40" customHeight="1" x14ac:dyDescent="0.35">
      <c r="A12" s="47" t="s">
        <v>94</v>
      </c>
      <c r="B12" s="47"/>
      <c r="C12" s="47"/>
      <c r="D12" s="47"/>
      <c r="E12" s="47"/>
      <c r="F12" s="47"/>
      <c r="G12" s="47"/>
      <c r="H12" s="47"/>
      <c r="I12" s="46" t="s">
        <v>59</v>
      </c>
      <c r="J12" s="46"/>
      <c r="K12" s="46"/>
      <c r="L12" s="46"/>
      <c r="M12" s="46"/>
    </row>
    <row r="13" spans="1:13" x14ac:dyDescent="0.35">
      <c r="A13" s="47" t="s">
        <v>95</v>
      </c>
      <c r="B13" s="47"/>
      <c r="C13" s="47"/>
      <c r="D13" s="47"/>
      <c r="E13" s="47"/>
      <c r="F13" s="47"/>
      <c r="G13" s="47"/>
      <c r="H13" s="47"/>
      <c r="I13" s="46" t="s">
        <v>61</v>
      </c>
      <c r="J13" s="46"/>
      <c r="K13" s="46"/>
      <c r="L13" s="46"/>
      <c r="M13" s="46"/>
    </row>
    <row r="15" spans="1:13" ht="24" x14ac:dyDescent="0.35">
      <c r="A15" s="44" t="s">
        <v>16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35">
      <c r="A16" s="57" t="s">
        <v>3</v>
      </c>
      <c r="B16" s="57"/>
      <c r="C16" s="57"/>
      <c r="D16" s="57"/>
      <c r="E16" s="57"/>
      <c r="F16" s="57"/>
      <c r="G16" s="57"/>
      <c r="H16" s="57"/>
      <c r="I16" s="45" t="s">
        <v>21</v>
      </c>
      <c r="J16" s="45"/>
      <c r="K16" s="45"/>
      <c r="L16" s="45"/>
      <c r="M16" s="45"/>
    </row>
    <row r="17" spans="1:13" x14ac:dyDescent="0.35">
      <c r="A17" s="57"/>
      <c r="B17" s="57"/>
      <c r="C17" s="57"/>
      <c r="D17" s="57"/>
      <c r="E17" s="57"/>
      <c r="F17" s="57"/>
      <c r="G17" s="57"/>
      <c r="H17" s="57"/>
      <c r="I17" s="45"/>
      <c r="J17" s="45"/>
      <c r="K17" s="45"/>
      <c r="L17" s="45"/>
      <c r="M17" s="45"/>
    </row>
    <row r="18" spans="1:13" x14ac:dyDescent="0.35">
      <c r="A18" s="57"/>
      <c r="B18" s="57"/>
      <c r="C18" s="57"/>
      <c r="D18" s="57"/>
      <c r="E18" s="57"/>
      <c r="F18" s="57"/>
      <c r="G18" s="57"/>
      <c r="H18" s="57"/>
      <c r="I18" s="45"/>
      <c r="J18" s="45"/>
      <c r="K18" s="45"/>
      <c r="L18" s="45"/>
      <c r="M18" s="45"/>
    </row>
    <row r="19" spans="1:13" ht="61" customHeight="1" x14ac:dyDescent="0.35">
      <c r="A19" s="57"/>
      <c r="B19" s="57"/>
      <c r="C19" s="57"/>
      <c r="D19" s="57"/>
      <c r="E19" s="57"/>
      <c r="F19" s="57"/>
      <c r="G19" s="57"/>
      <c r="H19" s="57"/>
      <c r="I19" s="45"/>
      <c r="J19" s="45"/>
      <c r="K19" s="45"/>
      <c r="L19" s="45"/>
      <c r="M19" s="45"/>
    </row>
    <row r="20" spans="1:13" ht="44" customHeight="1" x14ac:dyDescent="0.35">
      <c r="A20" s="57" t="s">
        <v>18</v>
      </c>
      <c r="B20" s="57"/>
      <c r="C20" s="57"/>
      <c r="D20" s="57"/>
      <c r="E20" s="57"/>
      <c r="F20" s="57"/>
      <c r="G20" s="57"/>
      <c r="H20" s="57"/>
      <c r="I20" s="45" t="s">
        <v>20</v>
      </c>
      <c r="J20" s="45"/>
      <c r="K20" s="45"/>
      <c r="L20" s="45"/>
      <c r="M20" s="45"/>
    </row>
    <row r="22" spans="1:13" s="6" customFormat="1" ht="24" x14ac:dyDescent="0.4">
      <c r="A22" s="44" t="s">
        <v>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s="2" customFormat="1" ht="24" customHeight="1" x14ac:dyDescent="0.35">
      <c r="A23" s="56" t="s">
        <v>4</v>
      </c>
      <c r="B23" s="58" t="s">
        <v>5</v>
      </c>
      <c r="C23" s="59"/>
      <c r="D23" s="59"/>
      <c r="E23" s="59"/>
      <c r="F23" s="59"/>
      <c r="G23" s="59"/>
      <c r="H23" s="60"/>
      <c r="I23" s="55" t="s">
        <v>6</v>
      </c>
      <c r="J23" s="55"/>
      <c r="K23" s="55"/>
      <c r="L23" s="55"/>
      <c r="M23" s="55"/>
    </row>
    <row r="24" spans="1:13" s="2" customFormat="1" ht="22" customHeight="1" x14ac:dyDescent="0.35">
      <c r="A24" s="56"/>
      <c r="B24" s="61"/>
      <c r="C24" s="62"/>
      <c r="D24" s="62"/>
      <c r="E24" s="62"/>
      <c r="F24" s="62"/>
      <c r="G24" s="62"/>
      <c r="H24" s="63"/>
      <c r="I24" s="17" t="s">
        <v>7</v>
      </c>
      <c r="J24" s="17" t="s">
        <v>8</v>
      </c>
      <c r="K24" s="17" t="s">
        <v>9</v>
      </c>
      <c r="L24" s="17" t="s">
        <v>10</v>
      </c>
      <c r="M24" s="56" t="s">
        <v>11</v>
      </c>
    </row>
    <row r="25" spans="1:13" s="2" customFormat="1" ht="22" customHeight="1" x14ac:dyDescent="0.35">
      <c r="A25" s="56"/>
      <c r="B25" s="64"/>
      <c r="C25" s="65"/>
      <c r="D25" s="65"/>
      <c r="E25" s="65"/>
      <c r="F25" s="65"/>
      <c r="G25" s="65"/>
      <c r="H25" s="66"/>
      <c r="I25" s="17" t="s">
        <v>97</v>
      </c>
      <c r="J25" s="17" t="s">
        <v>98</v>
      </c>
      <c r="K25" s="17" t="s">
        <v>99</v>
      </c>
      <c r="L25" s="17" t="s">
        <v>100</v>
      </c>
      <c r="M25" s="56"/>
    </row>
    <row r="26" spans="1:13" ht="21" customHeight="1" x14ac:dyDescent="0.35">
      <c r="A26" s="18">
        <v>1</v>
      </c>
      <c r="B26" s="35" t="s">
        <v>96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</row>
    <row r="27" spans="1:13" ht="22" x14ac:dyDescent="0.35">
      <c r="A27" s="19"/>
      <c r="B27" s="30" t="s">
        <v>77</v>
      </c>
      <c r="C27" s="19">
        <v>40</v>
      </c>
      <c r="D27" s="19" t="s">
        <v>78</v>
      </c>
      <c r="E27" s="19">
        <v>30</v>
      </c>
      <c r="F27" s="19" t="s">
        <v>79</v>
      </c>
      <c r="G27" s="19">
        <v>2</v>
      </c>
      <c r="H27" s="21" t="s">
        <v>80</v>
      </c>
      <c r="I27" s="21">
        <f>C27*E27*G27</f>
        <v>2400</v>
      </c>
      <c r="J27" s="21">
        <f>C27*E27*G27</f>
        <v>2400</v>
      </c>
      <c r="K27" s="21">
        <v>0</v>
      </c>
      <c r="L27" s="21">
        <v>0</v>
      </c>
      <c r="M27" s="22">
        <f>SUM(I27:L27)</f>
        <v>4800</v>
      </c>
    </row>
    <row r="28" spans="1:13" ht="22" x14ac:dyDescent="0.35">
      <c r="A28" s="19"/>
      <c r="B28" s="30" t="s">
        <v>81</v>
      </c>
      <c r="C28" s="19">
        <v>40</v>
      </c>
      <c r="D28" s="19" t="s">
        <v>78</v>
      </c>
      <c r="E28" s="19">
        <v>100</v>
      </c>
      <c r="F28" s="19" t="s">
        <v>79</v>
      </c>
      <c r="G28" s="19">
        <v>1</v>
      </c>
      <c r="H28" s="21" t="s">
        <v>80</v>
      </c>
      <c r="I28" s="21">
        <f>C28*E28*G28</f>
        <v>4000</v>
      </c>
      <c r="J28" s="21">
        <f>C28*E28*G28</f>
        <v>4000</v>
      </c>
      <c r="K28" s="21">
        <v>0</v>
      </c>
      <c r="L28" s="21">
        <v>0</v>
      </c>
      <c r="M28" s="22">
        <f>SUM(I28:L28)</f>
        <v>8000</v>
      </c>
    </row>
    <row r="29" spans="1:13" s="8" customFormat="1" x14ac:dyDescent="0.35">
      <c r="A29" s="23"/>
      <c r="B29" s="40" t="s">
        <v>12</v>
      </c>
      <c r="C29" s="41"/>
      <c r="D29" s="41"/>
      <c r="E29" s="41"/>
      <c r="F29" s="41"/>
      <c r="G29" s="41"/>
      <c r="H29" s="42"/>
      <c r="I29" s="24">
        <f>SUM(I27:I28)</f>
        <v>6400</v>
      </c>
      <c r="J29" s="24">
        <f>SUM(J27:J28)</f>
        <v>6400</v>
      </c>
      <c r="K29" s="24">
        <f>SUM(K27:K28)</f>
        <v>0</v>
      </c>
      <c r="L29" s="24">
        <f>SUM(L27:L28)</f>
        <v>0</v>
      </c>
      <c r="M29" s="25">
        <f>SUM(I29:L29)</f>
        <v>12800</v>
      </c>
    </row>
    <row r="30" spans="1:13" ht="23" customHeight="1" x14ac:dyDescent="0.35">
      <c r="A30" s="19">
        <v>2</v>
      </c>
      <c r="B30" s="35" t="s">
        <v>101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7"/>
    </row>
    <row r="31" spans="1:13" ht="22" x14ac:dyDescent="0.35">
      <c r="A31" s="19"/>
      <c r="B31" s="30" t="s">
        <v>77</v>
      </c>
      <c r="C31" s="19">
        <v>40</v>
      </c>
      <c r="D31" s="19" t="s">
        <v>78</v>
      </c>
      <c r="E31" s="19">
        <v>30</v>
      </c>
      <c r="F31" s="19" t="s">
        <v>79</v>
      </c>
      <c r="G31" s="19">
        <v>2</v>
      </c>
      <c r="H31" s="21" t="s">
        <v>80</v>
      </c>
      <c r="I31" s="21">
        <f>C31*E31*G31</f>
        <v>2400</v>
      </c>
      <c r="J31" s="21">
        <v>0</v>
      </c>
      <c r="K31" s="21">
        <v>0</v>
      </c>
      <c r="L31" s="21">
        <v>0</v>
      </c>
      <c r="M31" s="22">
        <f>SUM(I31:L31)</f>
        <v>2400</v>
      </c>
    </row>
    <row r="32" spans="1:13" ht="22" x14ac:dyDescent="0.35">
      <c r="A32" s="19"/>
      <c r="B32" s="30" t="s">
        <v>88</v>
      </c>
      <c r="C32" s="19">
        <v>40</v>
      </c>
      <c r="D32" s="19" t="s">
        <v>78</v>
      </c>
      <c r="E32" s="19">
        <v>100</v>
      </c>
      <c r="F32" s="19" t="s">
        <v>79</v>
      </c>
      <c r="G32" s="19">
        <v>1</v>
      </c>
      <c r="H32" s="21" t="s">
        <v>80</v>
      </c>
      <c r="I32" s="21">
        <f t="shared" ref="I32:I34" si="0">C32*E32*G32</f>
        <v>4000</v>
      </c>
      <c r="J32" s="21">
        <v>0</v>
      </c>
      <c r="K32" s="21">
        <v>0</v>
      </c>
      <c r="L32" s="21">
        <v>0</v>
      </c>
      <c r="M32" s="22">
        <f t="shared" ref="M32:M35" si="1">SUM(I32:L32)</f>
        <v>4000</v>
      </c>
    </row>
    <row r="33" spans="1:13" ht="22" x14ac:dyDescent="0.35">
      <c r="A33" s="19"/>
      <c r="B33" s="30" t="s">
        <v>87</v>
      </c>
      <c r="C33" s="19"/>
      <c r="D33" s="19"/>
      <c r="E33" s="19"/>
      <c r="F33" s="19"/>
      <c r="G33" s="19"/>
      <c r="H33" s="21"/>
      <c r="I33" s="21">
        <f t="shared" si="0"/>
        <v>0</v>
      </c>
      <c r="J33" s="21">
        <v>0</v>
      </c>
      <c r="K33" s="21">
        <v>0</v>
      </c>
      <c r="L33" s="21">
        <v>0</v>
      </c>
      <c r="M33" s="22">
        <f t="shared" si="1"/>
        <v>0</v>
      </c>
    </row>
    <row r="34" spans="1:13" ht="22" x14ac:dyDescent="0.35">
      <c r="A34" s="19"/>
      <c r="B34" s="30" t="s">
        <v>85</v>
      </c>
      <c r="C34" s="19">
        <v>20</v>
      </c>
      <c r="D34" s="19" t="s">
        <v>86</v>
      </c>
      <c r="E34" s="19">
        <v>350</v>
      </c>
      <c r="F34" s="19" t="s">
        <v>79</v>
      </c>
      <c r="G34" s="19">
        <v>1</v>
      </c>
      <c r="H34" s="21" t="s">
        <v>83</v>
      </c>
      <c r="I34" s="21">
        <f t="shared" si="0"/>
        <v>7000</v>
      </c>
      <c r="J34" s="21">
        <v>0</v>
      </c>
      <c r="K34" s="21">
        <v>0</v>
      </c>
      <c r="L34" s="21">
        <v>0</v>
      </c>
      <c r="M34" s="22">
        <f t="shared" si="1"/>
        <v>7000</v>
      </c>
    </row>
    <row r="35" spans="1:13" s="8" customFormat="1" ht="21" customHeight="1" x14ac:dyDescent="0.35">
      <c r="A35" s="23"/>
      <c r="B35" s="40" t="s">
        <v>13</v>
      </c>
      <c r="C35" s="41"/>
      <c r="D35" s="41"/>
      <c r="E35" s="41"/>
      <c r="F35" s="41"/>
      <c r="G35" s="41"/>
      <c r="H35" s="42"/>
      <c r="I35" s="24">
        <f>SUM(I31:I34)</f>
        <v>13400</v>
      </c>
      <c r="J35" s="24">
        <f t="shared" ref="J35:L35" si="2">SUM(J31:J34)</f>
        <v>0</v>
      </c>
      <c r="K35" s="24">
        <f t="shared" si="2"/>
        <v>0</v>
      </c>
      <c r="L35" s="24">
        <f t="shared" si="2"/>
        <v>0</v>
      </c>
      <c r="M35" s="25">
        <f t="shared" si="1"/>
        <v>13400</v>
      </c>
    </row>
    <row r="36" spans="1:13" ht="23" customHeight="1" x14ac:dyDescent="0.35">
      <c r="A36" s="19">
        <v>3</v>
      </c>
      <c r="B36" s="35" t="s">
        <v>22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  <row r="37" spans="1:13" ht="22" x14ac:dyDescent="0.35">
      <c r="A37" s="19"/>
      <c r="B37" s="30" t="s">
        <v>82</v>
      </c>
      <c r="C37" s="19">
        <v>3</v>
      </c>
      <c r="D37" s="19" t="s">
        <v>78</v>
      </c>
      <c r="E37" s="19">
        <v>120</v>
      </c>
      <c r="F37" s="19" t="s">
        <v>79</v>
      </c>
      <c r="G37" s="19">
        <v>5</v>
      </c>
      <c r="H37" s="21" t="s">
        <v>83</v>
      </c>
      <c r="I37" s="21">
        <f>C37*E37*G37</f>
        <v>1800</v>
      </c>
      <c r="J37" s="21">
        <v>720</v>
      </c>
      <c r="K37" s="21">
        <v>0</v>
      </c>
      <c r="L37" s="21">
        <v>1080</v>
      </c>
      <c r="M37" s="22">
        <f>SUM(I37:L37)</f>
        <v>3600</v>
      </c>
    </row>
    <row r="38" spans="1:13" ht="22" x14ac:dyDescent="0.35">
      <c r="A38" s="19"/>
      <c r="B38" s="30" t="s">
        <v>84</v>
      </c>
      <c r="C38" s="19"/>
      <c r="D38" s="19"/>
      <c r="E38" s="19"/>
      <c r="F38" s="19"/>
      <c r="G38" s="19"/>
      <c r="H38" s="20"/>
      <c r="I38" s="21">
        <f>C38*E38*G38</f>
        <v>0</v>
      </c>
      <c r="J38" s="21">
        <v>4000</v>
      </c>
      <c r="K38" s="21">
        <v>0</v>
      </c>
      <c r="L38" s="21">
        <v>4000</v>
      </c>
      <c r="M38" s="22">
        <f t="shared" ref="M38:M39" si="3">SUM(I38:L38)</f>
        <v>8000</v>
      </c>
    </row>
    <row r="39" spans="1:13" x14ac:dyDescent="0.35">
      <c r="A39" s="26"/>
      <c r="B39" s="40" t="s">
        <v>14</v>
      </c>
      <c r="C39" s="41"/>
      <c r="D39" s="41"/>
      <c r="E39" s="41"/>
      <c r="F39" s="41"/>
      <c r="G39" s="41"/>
      <c r="H39" s="42"/>
      <c r="I39" s="24">
        <f>SUM(I37:I38)</f>
        <v>1800</v>
      </c>
      <c r="J39" s="24">
        <f t="shared" ref="J39:L39" si="4">SUM(J37:J38)</f>
        <v>4720</v>
      </c>
      <c r="K39" s="24">
        <f t="shared" si="4"/>
        <v>0</v>
      </c>
      <c r="L39" s="24">
        <f t="shared" si="4"/>
        <v>5080</v>
      </c>
      <c r="M39" s="24">
        <f t="shared" si="3"/>
        <v>11600</v>
      </c>
    </row>
    <row r="40" spans="1:13" s="7" customFormat="1" x14ac:dyDescent="0.35">
      <c r="A40" s="27"/>
      <c r="B40" s="32" t="s">
        <v>15</v>
      </c>
      <c r="C40" s="33"/>
      <c r="D40" s="33"/>
      <c r="E40" s="33"/>
      <c r="F40" s="33"/>
      <c r="G40" s="33"/>
      <c r="H40" s="34"/>
      <c r="I40" s="28">
        <f>I29+I35+I39</f>
        <v>21600</v>
      </c>
      <c r="J40" s="28">
        <f t="shared" ref="J40:M40" si="5">J29+J35+J39</f>
        <v>11120</v>
      </c>
      <c r="K40" s="28">
        <f t="shared" si="5"/>
        <v>0</v>
      </c>
      <c r="L40" s="28">
        <f t="shared" si="5"/>
        <v>5080</v>
      </c>
      <c r="M40" s="29">
        <f t="shared" si="5"/>
        <v>37800</v>
      </c>
    </row>
    <row r="41" spans="1:13" x14ac:dyDescent="0.35">
      <c r="B41" s="38" t="s">
        <v>73</v>
      </c>
      <c r="C41" s="38"/>
      <c r="D41" s="38"/>
      <c r="E41" s="38"/>
      <c r="F41" s="38"/>
      <c r="G41" s="38"/>
      <c r="H41" s="38"/>
      <c r="I41" s="38"/>
      <c r="J41" s="38"/>
    </row>
    <row r="42" spans="1:13" x14ac:dyDescent="0.35">
      <c r="B42" s="39" t="s">
        <v>74</v>
      </c>
      <c r="C42" s="39"/>
      <c r="D42" s="39"/>
      <c r="E42" s="39"/>
      <c r="F42" s="39"/>
      <c r="G42" s="39"/>
      <c r="H42" s="39"/>
    </row>
    <row r="59" spans="2:7" ht="21" customHeight="1" x14ac:dyDescent="0.35">
      <c r="B59" s="16" t="s">
        <v>64</v>
      </c>
      <c r="C59" s="1"/>
      <c r="D59" s="1"/>
      <c r="E59" s="1"/>
      <c r="F59" s="1"/>
      <c r="G59" s="1"/>
    </row>
    <row r="60" spans="2:7" ht="21" customHeight="1" x14ac:dyDescent="0.35">
      <c r="B60" s="10" t="s">
        <v>23</v>
      </c>
      <c r="C60" s="1"/>
      <c r="D60" s="1"/>
      <c r="E60" s="1"/>
      <c r="F60" s="1"/>
      <c r="G60" s="1"/>
    </row>
    <row r="61" spans="2:7" ht="21" customHeight="1" x14ac:dyDescent="0.35">
      <c r="B61" s="10" t="s">
        <v>24</v>
      </c>
      <c r="C61" s="1"/>
      <c r="D61" s="1"/>
      <c r="E61" s="1"/>
      <c r="F61" s="1"/>
      <c r="G61" s="1"/>
    </row>
    <row r="62" spans="2:7" ht="21" customHeight="1" x14ac:dyDescent="0.35">
      <c r="B62" s="10" t="s">
        <v>25</v>
      </c>
      <c r="C62" s="1"/>
      <c r="D62" s="1"/>
      <c r="E62" s="1"/>
      <c r="F62" s="1"/>
      <c r="G62" s="1"/>
    </row>
    <row r="63" spans="2:7" ht="21" customHeight="1" x14ac:dyDescent="0.35">
      <c r="B63" s="10" t="s">
        <v>26</v>
      </c>
      <c r="C63" s="1"/>
      <c r="D63" s="1"/>
      <c r="E63" s="1"/>
      <c r="F63" s="1"/>
      <c r="G63" s="1"/>
    </row>
    <row r="64" spans="2:7" ht="21" customHeight="1" x14ac:dyDescent="0.35">
      <c r="B64" s="10" t="s">
        <v>51</v>
      </c>
      <c r="C64" s="1"/>
      <c r="D64" s="1"/>
      <c r="E64" s="1"/>
      <c r="F64" s="1"/>
      <c r="G64" s="1"/>
    </row>
    <row r="65" spans="2:7" ht="21" customHeight="1" x14ac:dyDescent="0.35">
      <c r="B65" s="11" t="s">
        <v>27</v>
      </c>
      <c r="C65" s="1"/>
      <c r="D65" s="1"/>
      <c r="E65" s="1"/>
      <c r="F65" s="1"/>
      <c r="G65" s="1"/>
    </row>
    <row r="66" spans="2:7" x14ac:dyDescent="0.35">
      <c r="B66" s="1"/>
      <c r="C66" s="1"/>
      <c r="D66" s="1"/>
      <c r="E66" s="1"/>
      <c r="F66" s="1"/>
      <c r="G66" s="1"/>
    </row>
    <row r="67" spans="2:7" ht="21" customHeight="1" x14ac:dyDescent="0.35">
      <c r="B67" s="15" t="s">
        <v>65</v>
      </c>
      <c r="C67" s="1"/>
      <c r="D67" s="1"/>
      <c r="E67" s="1"/>
      <c r="F67" s="1"/>
      <c r="G67" s="1"/>
    </row>
    <row r="68" spans="2:7" x14ac:dyDescent="0.35">
      <c r="B68" s="9" t="s">
        <v>28</v>
      </c>
      <c r="C68" s="1"/>
      <c r="D68" s="1"/>
      <c r="E68" s="1"/>
      <c r="F68" s="1"/>
      <c r="G68" s="1"/>
    </row>
    <row r="69" spans="2:7" x14ac:dyDescent="0.35">
      <c r="B69" s="9" t="s">
        <v>29</v>
      </c>
      <c r="C69" s="1"/>
      <c r="D69" s="1"/>
      <c r="E69" s="1"/>
      <c r="F69" s="1"/>
      <c r="G69" s="1"/>
    </row>
    <row r="70" spans="2:7" x14ac:dyDescent="0.35">
      <c r="B70" s="9" t="s">
        <v>30</v>
      </c>
      <c r="C70" s="1"/>
      <c r="D70" s="1"/>
      <c r="E70" s="1"/>
      <c r="F70" s="1"/>
      <c r="G70" s="1"/>
    </row>
    <row r="71" spans="2:7" x14ac:dyDescent="0.35">
      <c r="B71" s="9" t="s">
        <v>31</v>
      </c>
      <c r="C71" s="1"/>
      <c r="D71" s="1"/>
      <c r="E71" s="1"/>
      <c r="F71" s="1"/>
      <c r="G71" s="1"/>
    </row>
    <row r="72" spans="2:7" x14ac:dyDescent="0.35">
      <c r="B72" s="9" t="s">
        <v>32</v>
      </c>
      <c r="C72" s="1"/>
      <c r="D72" s="1"/>
      <c r="E72" s="1"/>
      <c r="F72" s="1"/>
      <c r="G72" s="1"/>
    </row>
    <row r="73" spans="2:7" x14ac:dyDescent="0.35">
      <c r="B73" s="9" t="s">
        <v>33</v>
      </c>
      <c r="C73" s="1"/>
      <c r="D73" s="1"/>
      <c r="E73" s="1"/>
      <c r="F73" s="1"/>
      <c r="G73" s="1"/>
    </row>
    <row r="74" spans="2:7" x14ac:dyDescent="0.35">
      <c r="B74" s="9" t="s">
        <v>34</v>
      </c>
      <c r="C74" s="1"/>
      <c r="D74" s="1"/>
      <c r="E74" s="1"/>
      <c r="F74" s="1"/>
      <c r="G74" s="1"/>
    </row>
    <row r="75" spans="2:7" x14ac:dyDescent="0.35">
      <c r="B75" s="9" t="s">
        <v>35</v>
      </c>
      <c r="C75" s="1"/>
      <c r="D75" s="1"/>
      <c r="E75" s="1"/>
      <c r="F75" s="1"/>
      <c r="G75" s="1"/>
    </row>
    <row r="76" spans="2:7" x14ac:dyDescent="0.35">
      <c r="B76" s="9" t="s">
        <v>36</v>
      </c>
      <c r="C76" s="1"/>
      <c r="D76" s="1"/>
      <c r="E76" s="1"/>
      <c r="F76" s="1"/>
      <c r="G76" s="1"/>
    </row>
    <row r="77" spans="2:7" x14ac:dyDescent="0.35">
      <c r="B77" s="9" t="s">
        <v>37</v>
      </c>
      <c r="C77" s="1"/>
      <c r="D77" s="1"/>
      <c r="E77" s="1"/>
      <c r="F77" s="1"/>
      <c r="G77" s="1"/>
    </row>
    <row r="78" spans="2:7" x14ac:dyDescent="0.35">
      <c r="B78" s="9" t="s">
        <v>38</v>
      </c>
      <c r="C78" s="1"/>
      <c r="D78" s="1"/>
      <c r="E78" s="1"/>
      <c r="F78" s="1"/>
      <c r="G78" s="1"/>
    </row>
    <row r="79" spans="2:7" x14ac:dyDescent="0.35">
      <c r="B79" s="9" t="s">
        <v>39</v>
      </c>
      <c r="C79" s="1"/>
      <c r="D79" s="1"/>
      <c r="E79" s="1"/>
      <c r="F79" s="1"/>
      <c r="G79" s="1"/>
    </row>
    <row r="80" spans="2:7" x14ac:dyDescent="0.35">
      <c r="B80" s="9" t="s">
        <v>40</v>
      </c>
      <c r="C80" s="1"/>
      <c r="D80" s="1"/>
      <c r="E80" s="1"/>
      <c r="F80" s="1"/>
      <c r="G80" s="1"/>
    </row>
    <row r="81" spans="2:7" x14ac:dyDescent="0.35">
      <c r="B81" s="9" t="s">
        <v>41</v>
      </c>
      <c r="C81" s="1"/>
      <c r="D81" s="1"/>
      <c r="E81" s="1"/>
      <c r="F81" s="1"/>
      <c r="G81" s="1"/>
    </row>
    <row r="82" spans="2:7" x14ac:dyDescent="0.35">
      <c r="B82" s="9" t="s">
        <v>42</v>
      </c>
      <c r="C82" s="1"/>
      <c r="D82" s="1"/>
      <c r="E82" s="1"/>
      <c r="F82" s="1"/>
      <c r="G82" s="1"/>
    </row>
    <row r="83" spans="2:7" x14ac:dyDescent="0.35">
      <c r="B83" s="9" t="s">
        <v>43</v>
      </c>
      <c r="C83" s="1"/>
      <c r="D83" s="1"/>
      <c r="E83" s="1"/>
      <c r="F83" s="1"/>
      <c r="G83" s="1"/>
    </row>
    <row r="84" spans="2:7" x14ac:dyDescent="0.35">
      <c r="B84" s="9" t="s">
        <v>44</v>
      </c>
      <c r="C84" s="1"/>
      <c r="D84" s="1"/>
      <c r="E84" s="1"/>
      <c r="F84" s="1"/>
      <c r="G84" s="1"/>
    </row>
    <row r="85" spans="2:7" x14ac:dyDescent="0.35">
      <c r="B85" s="9" t="s">
        <v>45</v>
      </c>
      <c r="C85" s="1"/>
      <c r="D85" s="1"/>
      <c r="E85" s="1"/>
      <c r="F85" s="1"/>
      <c r="G85" s="1"/>
    </row>
    <row r="86" spans="2:7" x14ac:dyDescent="0.35">
      <c r="B86" s="9" t="s">
        <v>46</v>
      </c>
      <c r="C86" s="1"/>
      <c r="D86" s="1"/>
      <c r="E86" s="1"/>
      <c r="F86" s="1"/>
      <c r="G86" s="1"/>
    </row>
    <row r="87" spans="2:7" x14ac:dyDescent="0.35">
      <c r="B87" s="9" t="s">
        <v>47</v>
      </c>
      <c r="C87" s="1"/>
      <c r="D87" s="1"/>
      <c r="E87" s="1"/>
      <c r="F87" s="1"/>
      <c r="G87" s="1"/>
    </row>
    <row r="88" spans="2:7" x14ac:dyDescent="0.35">
      <c r="B88" s="9" t="s">
        <v>48</v>
      </c>
      <c r="C88" s="1"/>
      <c r="D88" s="1"/>
      <c r="E88" s="1"/>
      <c r="F88" s="1"/>
      <c r="G88" s="1"/>
    </row>
    <row r="89" spans="2:7" x14ac:dyDescent="0.35">
      <c r="B89" s="9" t="s">
        <v>49</v>
      </c>
      <c r="C89" s="1"/>
      <c r="D89" s="1"/>
      <c r="E89" s="1"/>
      <c r="F89" s="1"/>
      <c r="G89" s="1"/>
    </row>
    <row r="90" spans="2:7" x14ac:dyDescent="0.35">
      <c r="B90" s="9" t="s">
        <v>50</v>
      </c>
      <c r="C90" s="1"/>
      <c r="D90" s="1"/>
      <c r="E90" s="1"/>
      <c r="F90" s="1"/>
      <c r="G90" s="1"/>
    </row>
    <row r="91" spans="2:7" x14ac:dyDescent="0.35">
      <c r="B91" s="1"/>
      <c r="C91" s="1"/>
      <c r="D91" s="1"/>
      <c r="E91" s="1"/>
      <c r="F91" s="1"/>
      <c r="G91" s="1"/>
    </row>
    <row r="92" spans="2:7" x14ac:dyDescent="0.35">
      <c r="B92" s="13" t="s">
        <v>71</v>
      </c>
      <c r="C92" s="1"/>
      <c r="D92" s="1"/>
      <c r="E92" s="1"/>
      <c r="F92" s="1"/>
      <c r="G92" s="1"/>
    </row>
    <row r="93" spans="2:7" x14ac:dyDescent="0.35">
      <c r="B93" s="9" t="s">
        <v>68</v>
      </c>
      <c r="C93" s="1"/>
      <c r="D93" s="1"/>
      <c r="E93" s="1"/>
      <c r="F93" s="1"/>
      <c r="G93" s="1"/>
    </row>
    <row r="94" spans="2:7" x14ac:dyDescent="0.35">
      <c r="B94" s="9" t="s">
        <v>69</v>
      </c>
      <c r="C94" s="1"/>
      <c r="D94" s="1"/>
      <c r="E94" s="1"/>
      <c r="F94" s="1"/>
      <c r="G94" s="1"/>
    </row>
    <row r="95" spans="2:7" x14ac:dyDescent="0.35">
      <c r="B95" s="9" t="s">
        <v>70</v>
      </c>
      <c r="C95" s="1"/>
      <c r="D95" s="1"/>
      <c r="E95" s="1"/>
      <c r="F95" s="1"/>
      <c r="G95" s="1"/>
    </row>
    <row r="96" spans="2:7" x14ac:dyDescent="0.35">
      <c r="B96" s="9" t="s">
        <v>72</v>
      </c>
      <c r="C96" s="1"/>
      <c r="D96" s="1"/>
      <c r="E96" s="1"/>
      <c r="F96" s="1"/>
      <c r="G96" s="1"/>
    </row>
    <row r="97" spans="2:7" x14ac:dyDescent="0.35">
      <c r="B97" s="1"/>
      <c r="C97" s="1"/>
      <c r="D97" s="1"/>
      <c r="E97" s="1"/>
      <c r="F97" s="1"/>
      <c r="G97" s="1"/>
    </row>
    <row r="98" spans="2:7" x14ac:dyDescent="0.35">
      <c r="B98" s="14" t="s">
        <v>66</v>
      </c>
      <c r="C98"/>
      <c r="D98" s="1"/>
      <c r="E98" s="1"/>
      <c r="F98" s="1"/>
      <c r="G98" s="1"/>
    </row>
    <row r="99" spans="2:7" x14ac:dyDescent="0.35">
      <c r="B99" s="12" t="s">
        <v>52</v>
      </c>
      <c r="C99" s="1"/>
      <c r="D99" s="1"/>
      <c r="E99" s="1"/>
      <c r="F99" s="1"/>
      <c r="G99" s="1"/>
    </row>
    <row r="100" spans="2:7" x14ac:dyDescent="0.35">
      <c r="B100" s="12" t="s">
        <v>53</v>
      </c>
      <c r="C100"/>
      <c r="D100" s="1"/>
      <c r="E100" s="1"/>
      <c r="F100" s="1"/>
      <c r="G100" s="1"/>
    </row>
    <row r="101" spans="2:7" x14ac:dyDescent="0.35">
      <c r="B101" s="12" t="s">
        <v>54</v>
      </c>
      <c r="C101"/>
      <c r="D101" s="1"/>
      <c r="E101" s="1"/>
      <c r="F101" s="1"/>
      <c r="G101" s="1"/>
    </row>
    <row r="102" spans="2:7" x14ac:dyDescent="0.35">
      <c r="B102" s="12" t="s">
        <v>55</v>
      </c>
      <c r="C102"/>
      <c r="D102" s="1"/>
      <c r="E102" s="1"/>
      <c r="F102" s="1"/>
      <c r="G102" s="1"/>
    </row>
    <row r="103" spans="2:7" x14ac:dyDescent="0.35">
      <c r="B103" s="12" t="s">
        <v>56</v>
      </c>
      <c r="C103"/>
      <c r="D103" s="1"/>
      <c r="E103" s="1"/>
      <c r="F103" s="1"/>
      <c r="G103" s="1"/>
    </row>
    <row r="104" spans="2:7" x14ac:dyDescent="0.35">
      <c r="B104" s="12" t="s">
        <v>60</v>
      </c>
      <c r="C104"/>
      <c r="D104" s="1"/>
      <c r="E104" s="1"/>
      <c r="F104" s="1"/>
      <c r="G104" s="1"/>
    </row>
    <row r="105" spans="2:7" x14ac:dyDescent="0.35">
      <c r="B105" s="12" t="s">
        <v>57</v>
      </c>
      <c r="C105"/>
      <c r="D105" s="1"/>
      <c r="E105" s="1"/>
      <c r="F105" s="1"/>
      <c r="G105" s="1"/>
    </row>
    <row r="106" spans="2:7" x14ac:dyDescent="0.35">
      <c r="B106" s="12" t="s">
        <v>58</v>
      </c>
      <c r="C106"/>
      <c r="D106" s="1"/>
      <c r="E106" s="1"/>
      <c r="F106" s="1"/>
      <c r="G106" s="1"/>
    </row>
    <row r="107" spans="2:7" x14ac:dyDescent="0.35">
      <c r="B107" s="1" t="s">
        <v>59</v>
      </c>
      <c r="C107"/>
      <c r="D107" s="1"/>
      <c r="E107" s="1"/>
      <c r="F107" s="1"/>
      <c r="G107" s="1"/>
    </row>
    <row r="108" spans="2:7" x14ac:dyDescent="0.35">
      <c r="B108" s="1"/>
      <c r="C108" s="1"/>
      <c r="D108" s="1"/>
      <c r="E108" s="1"/>
      <c r="F108" s="1"/>
      <c r="G108" s="1"/>
    </row>
    <row r="109" spans="2:7" x14ac:dyDescent="0.35">
      <c r="B109" s="13" t="s">
        <v>67</v>
      </c>
      <c r="C109" s="1"/>
      <c r="D109" s="1"/>
      <c r="E109" s="1"/>
      <c r="F109" s="1"/>
      <c r="G109" s="1"/>
    </row>
    <row r="110" spans="2:7" x14ac:dyDescent="0.35">
      <c r="B110" s="12" t="s">
        <v>61</v>
      </c>
      <c r="C110" s="1"/>
      <c r="D110" s="1"/>
      <c r="E110" s="1"/>
      <c r="F110" s="1"/>
      <c r="G110" s="1"/>
    </row>
    <row r="111" spans="2:7" x14ac:dyDescent="0.35">
      <c r="B111" s="12" t="s">
        <v>62</v>
      </c>
      <c r="C111" s="1"/>
      <c r="D111" s="1"/>
      <c r="E111" s="1"/>
      <c r="F111" s="1"/>
      <c r="G111" s="1"/>
    </row>
    <row r="112" spans="2:7" x14ac:dyDescent="0.35">
      <c r="B112" s="12" t="s">
        <v>1</v>
      </c>
      <c r="C112" s="1"/>
      <c r="D112" s="1"/>
      <c r="E112" s="1"/>
      <c r="F112" s="1"/>
      <c r="G112" s="1"/>
    </row>
    <row r="113" spans="2:7" x14ac:dyDescent="0.35">
      <c r="B113" s="12" t="s">
        <v>63</v>
      </c>
      <c r="C113" s="1"/>
      <c r="D113" s="1"/>
      <c r="E113" s="1"/>
      <c r="F113" s="1"/>
      <c r="G113" s="1"/>
    </row>
    <row r="114" spans="2:7" x14ac:dyDescent="0.35">
      <c r="B114" s="1"/>
      <c r="C114" s="1"/>
      <c r="D114" s="1"/>
      <c r="E114" s="1"/>
      <c r="F114" s="1"/>
      <c r="G114" s="1"/>
    </row>
    <row r="115" spans="2:7" x14ac:dyDescent="0.35">
      <c r="B115" s="1"/>
      <c r="C115" s="1"/>
      <c r="D115" s="1"/>
      <c r="E115" s="1"/>
      <c r="F115" s="1"/>
      <c r="G115" s="1"/>
    </row>
  </sheetData>
  <mergeCells count="36">
    <mergeCell ref="B26:M26"/>
    <mergeCell ref="A1:M1"/>
    <mergeCell ref="A2:M2"/>
    <mergeCell ref="A5:M5"/>
    <mergeCell ref="A4:M4"/>
    <mergeCell ref="C6:F6"/>
    <mergeCell ref="G6:I6"/>
    <mergeCell ref="A10:H10"/>
    <mergeCell ref="A9:H9"/>
    <mergeCell ref="I23:M23"/>
    <mergeCell ref="M24:M25"/>
    <mergeCell ref="A23:A25"/>
    <mergeCell ref="A16:H19"/>
    <mergeCell ref="A20:H20"/>
    <mergeCell ref="A22:M22"/>
    <mergeCell ref="B23:H25"/>
    <mergeCell ref="A8:M8"/>
    <mergeCell ref="A15:M15"/>
    <mergeCell ref="I16:M19"/>
    <mergeCell ref="I20:M20"/>
    <mergeCell ref="I9:M9"/>
    <mergeCell ref="I10:M10"/>
    <mergeCell ref="I11:M11"/>
    <mergeCell ref="I12:M12"/>
    <mergeCell ref="I13:M13"/>
    <mergeCell ref="A13:H13"/>
    <mergeCell ref="A12:H12"/>
    <mergeCell ref="A11:H11"/>
    <mergeCell ref="B40:H40"/>
    <mergeCell ref="B30:M30"/>
    <mergeCell ref="B41:J41"/>
    <mergeCell ref="B42:H42"/>
    <mergeCell ref="B29:H29"/>
    <mergeCell ref="B36:M36"/>
    <mergeCell ref="B35:H35"/>
    <mergeCell ref="B39:H39"/>
  </mergeCells>
  <dataValidations count="5">
    <dataValidation type="list" allowBlank="1" showInputMessage="1" showErrorMessage="1" sqref="I9:M9" xr:uid="{DC6F7AA6-8223-AC4F-B007-6AD100800D07}">
      <formula1>$B$59:$B$65</formula1>
    </dataValidation>
    <dataValidation type="list" allowBlank="1" showInputMessage="1" showErrorMessage="1" sqref="I10:M10" xr:uid="{BDCB99F3-68F1-8E49-8F47-5E8EB5CD16B6}">
      <formula1>$B$67:$B$90</formula1>
    </dataValidation>
    <dataValidation type="list" allowBlank="1" showInputMessage="1" showErrorMessage="1" sqref="I11:M11" xr:uid="{F6547728-71B8-0146-9710-1EA089994E00}">
      <formula1>$B$92:$B$96</formula1>
    </dataValidation>
    <dataValidation type="list" allowBlank="1" showInputMessage="1" showErrorMessage="1" sqref="I12:M12" xr:uid="{955A21D7-2352-5848-A3F7-DFEA3AE458D7}">
      <formula1>$B$98:$B$107</formula1>
    </dataValidation>
    <dataValidation type="list" allowBlank="1" showInputMessage="1" showErrorMessage="1" sqref="I13:M13" xr:uid="{DB31FCBF-D58B-E442-83E4-04005A21C5DD}">
      <formula1>$B$109:$B$113</formula1>
    </dataValidation>
  </dataValidations>
  <pageMargins left="0.25" right="0.25" top="0.75" bottom="0.75" header="0.3" footer="0.3"/>
  <pageSetup paperSize="9" scale="3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Sheet1!_Toc532903063</vt:lpstr>
      <vt:lpstr>Sheet1!_Toc532903064</vt:lpstr>
      <vt:lpstr>Sheet1!_Toc532903065</vt:lpstr>
      <vt:lpstr>Sheet1!_Toc532903066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Nonthachai Chuanphan</dc:creator>
  <cp:lastModifiedBy>Nonthachai Chuanphan</cp:lastModifiedBy>
  <cp:lastPrinted>2024-10-31T01:28:48Z</cp:lastPrinted>
  <dcterms:created xsi:type="dcterms:W3CDTF">2023-10-30T16:26:50Z</dcterms:created>
  <dcterms:modified xsi:type="dcterms:W3CDTF">2024-11-27T04:17:39Z</dcterms:modified>
</cp:coreProperties>
</file>